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ЭтаКнига" defaultThemeVersion="124226"/>
  <bookViews>
    <workbookView xWindow="240" yWindow="30" windowWidth="19440" windowHeight="10110"/>
  </bookViews>
  <sheets>
    <sheet name="Лист1" sheetId="1" r:id="rId1"/>
    <sheet name="XLR_NoRangeSheet" sheetId="2" state="veryHidden" r:id="rId2"/>
  </sheets>
  <definedNames>
    <definedName name="Query1">Лист1!$A$7:$AA$8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Лист1!#REF!</definedName>
    <definedName name="XLR_ERRNAMESTR" hidden="1">XLR_NoRangeSheet!$B$5</definedName>
    <definedName name="XLR_VERSION" hidden="1">XLR_NoRangeSheet!$A$5</definedName>
  </definedNames>
  <calcPr calcId="125725"/>
</workbook>
</file>

<file path=xl/calcChain.xml><?xml version="1.0" encoding="utf-8"?>
<calcChain xmlns="http://schemas.openxmlformats.org/spreadsheetml/2006/main">
  <c r="H7" i="1"/>
  <c r="J7" l="1"/>
  <c r="K7" s="1"/>
  <c r="B5" i="2" l="1"/>
  <c r="J8" i="1" l="1"/>
  <c r="K8"/>
  <c r="K9" l="1"/>
</calcChain>
</file>

<file path=xl/sharedStrings.xml><?xml version="1.0" encoding="utf-8"?>
<sst xmlns="http://schemas.openxmlformats.org/spreadsheetml/2006/main" count="46" uniqueCount="40">
  <si>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</si>
  <si>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</si>
  <si>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</si>
  <si>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</si>
  <si>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</si>
  <si>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</si>
  <si>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Инициатор закупки:</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</si>
  <si>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</si>
  <si>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Наименование товара</t>
  </si>
  <si>
    <t>II кв.</t>
  </si>
  <si>
    <t>Итого</t>
  </si>
  <si>
    <t>В т.ч. НДС</t>
  </si>
  <si>
    <t>Производитель</t>
  </si>
  <si>
    <t>4.2, Developer  (build 122-D7)</t>
  </si>
  <si>
    <t>Query2</t>
  </si>
  <si>
    <t>Республика Башкортостан</t>
  </si>
  <si>
    <t>Поставка  электротехнических материалов</t>
  </si>
  <si>
    <t>, тел. , эл.почта:</t>
  </si>
  <si>
    <t/>
  </si>
  <si>
    <t>30.12.2016</t>
  </si>
  <si>
    <t>Максимовский Яков Александрович</t>
  </si>
  <si>
    <t>(347)221-57-25</t>
  </si>
  <si>
    <t>Отдел капитального строительства (ОКС)</t>
  </si>
  <si>
    <t>Приложение 1.5</t>
  </si>
  <si>
    <t>шт</t>
  </si>
  <si>
    <t>ПЛАКАТ ИНФОРМАЦИОННЫЙ</t>
  </si>
  <si>
    <t>Ведущий специалист отдела капитального строительства Максимовский Яков Александрович, тел.  +7 (347) 221 - 57-25, эл. Почта y.maksimovskii@bashtel.ru</t>
  </si>
  <si>
    <t>Eд. изм</t>
  </si>
  <si>
    <t>г. Уфа, ул. Каспийская, 14</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</si>
  <si>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</si>
  <si>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</si>
  <si>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</si>
  <si>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Контактное лицо по тех. вопросам</t>
  </si>
  <si>
    <t xml:space="preserve"> до 10.06.2016</t>
  </si>
  <si>
    <r>
      <t xml:space="preserve">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 </t>
    </r>
    <r>
      <rPr>
        <b/>
        <i/>
        <sz val="10"/>
        <color theme="1"/>
        <rFont val="Calibri"/>
        <family val="2"/>
        <charset val="204"/>
        <scheme val="minor"/>
      </rPr>
      <t xml:space="preserve">Эскиз таблички и столбика прилагаются:  Приложение № 3: а) Макет таблички ПАО "Башинформсвязь";  б) Эскиз столбика информационного плаката. </t>
    </r>
  </si>
  <si>
    <t>Предельная сумма составляет:   200 572,68  руб. с НДС.</t>
  </si>
  <si>
    <t>Начальник отдела капитального строительства  Казеев Ильдар Борисович, тел.  +7 (347) 221 - 565-53, эл. Почта i.kazeev@bashtel.ru</t>
  </si>
  <si>
    <t>Приложение № 1 к договору № ___ от _________ 2016г.</t>
  </si>
  <si>
    <t>ПОСТАВЩИК</t>
  </si>
  <si>
    <t>ПОКУПАТЕЛЬ</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</si>
</sst>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0"/>
      <name val="Arial Cyr"/>
      <charset val="204"/>
    </font>
    <font>
      <sz val="10"/>
      <color theme="1"/>
      <name val="Calibri"/>
      <family val="2"/>
      <charset val="204"/>
      <scheme val="minor"/>
    </font>
    <font>
      <b/>
      <sz val="10"/>
      <color theme="1"/>
      <name val="Calibri"/>
      <family val="2"/>
      <charset val="204"/>
      <scheme val="minor"/>
    </font>
    <font>
      <sz val="10"/>
      <name val="Calibri"/>
      <family val="2"/>
      <charset val="204"/>
      <scheme val="minor"/>
    </font>
    <font>
      <sz val="10"/>
      <color theme="1"/>
      <name val="Times New Roman"/>
      <family val="1"/>
      <charset val="204"/>
    </font>
    <font>
      <b/>
      <i/>
      <sz val="10"/>
      <color theme="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4">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2" fillId="0" borderId="0" xfId="0" applyFont="1"/>
    <xf numFmtId="0" fontId="2" fillId="0" borderId="0" xfId="0" applyFont="1" applyAlignment="1">
      <alignment horizontal="right"/>
    </xf>
    <xf numFmtId="0" fontId="3" fillId="0" borderId="0" xfId="0" applyFont="1" applyAlignment="1">
      <alignment horizontal="left"/>
    </xf>
    <xf numFmtId="0" fontId="3" fillId="0" borderId="0" xfId="0" applyFont="1"/>
    <xf numFmtId="0" fontId="5" fillId="0" borderId="2" xfId="0" applyFont="1" applyBorder="1" applyAlignment="1">
      <alignment horizontal="center" vertical="top" wrapText="1"/>
    </xf>
    <xf numFmtId="0" fontId="0" fillId="0" borderId="0" xfId="0" applyFill="1"/>
    <xf numFmtId="0" fontId="2" fillId="0" borderId="1" xfId="0" applyFont="1" applyFill="1" applyBorder="1" applyAlignment="1">
      <alignment vertical="top" wrapText="1"/>
    </xf>
    <xf numFmtId="0" fontId="2" fillId="0" borderId="3" xfId="0" applyFont="1" applyFill="1" applyBorder="1"/>
    <xf numFmtId="0" fontId="2" fillId="0" borderId="4" xfId="0" applyFont="1" applyFill="1" applyBorder="1"/>
    <xf numFmtId="0" fontId="2" fillId="0" borderId="4" xfId="0" applyFont="1" applyFill="1" applyBorder="1" applyAlignment="1">
      <alignment vertical="top" wrapText="1"/>
    </xf>
    <xf numFmtId="164" fontId="2" fillId="0" borderId="4" xfId="0" applyNumberFormat="1" applyFont="1" applyFill="1" applyBorder="1"/>
    <xf numFmtId="0" fontId="2" fillId="0" borderId="0" xfId="0" applyFont="1" applyFill="1" applyBorder="1" applyAlignment="1">
      <alignment vertical="top" wrapText="1"/>
    </xf>
    <xf numFmtId="0" fontId="2" fillId="0" borderId="0" xfId="0" applyFont="1" applyFill="1" applyBorder="1"/>
    <xf numFmtId="0" fontId="2" fillId="0" borderId="0" xfId="0" applyFont="1" applyAlignment="1">
      <alignment horizontal="center" vertical="center" wrapText="1"/>
    </xf>
    <xf numFmtId="0" fontId="7" fillId="0" borderId="0" xfId="0" applyFont="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0" fillId="0" borderId="0" xfId="0" applyFont="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wrapText="1"/>
    </xf>
    <xf numFmtId="4" fontId="2" fillId="0" borderId="5"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0" fillId="0" borderId="0" xfId="0" applyAlignment="1">
      <alignment horizontal="left"/>
    </xf>
    <xf numFmtId="0" fontId="3" fillId="0" borderId="0" xfId="0" applyFont="1" applyAlignment="1">
      <alignment horizont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horizontal="center"/>
    </xf>
    <xf numFmtId="0" fontId="4" fillId="0" borderId="5" xfId="0" applyFont="1" applyBorder="1" applyAlignment="1">
      <alignment horizontal="center" vertical="top" wrapText="1"/>
    </xf>
    <xf numFmtId="0" fontId="4" fillId="0" borderId="2" xfId="0" applyFont="1" applyBorder="1" applyAlignment="1">
      <alignment horizontal="center" vertical="top" wrapText="1"/>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8" xfId="0" applyFont="1" applyFill="1" applyBorder="1" applyAlignment="1">
      <alignment horizontal="left"/>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lef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A20"/>
  <sheetViews>
    <sheetView tabSelected="1" topLeftCell="A10" zoomScaleNormal="100" workbookViewId="0">
      <selection activeCell="E16" sqref="E16"/>
    </sheetView>
  </sheetViews>
  <sheetFormatPr defaultRowHeight="15"/>
  <cols>
    <col min="1" max="1" width="0.85546875" customWidth="1"/>
    <col min="2" max="2" width="7" customWidth="1"/>
    <col min="3" max="3" width="18.42578125" customWidth="1"/>
    <col min="4" max="4" width="10.7109375" style="5" customWidth="1"/>
    <col min="5" max="5" width="76.5703125" customWidth="1"/>
    <col min="6" max="6" width="5.140625" customWidth="1"/>
    <col min="7" max="7" width="7.28515625" customWidth="1"/>
    <col min="8" max="8" width="7.140625" customWidth="1"/>
    <col min="9" max="9" width="18.28515625" style="3" customWidth="1"/>
    <col min="10" max="10" width="15.140625" style="3" customWidth="1"/>
    <col min="11" max="11" width="17.140625" style="4" customWidth="1"/>
    <col min="12" max="12" width="22.85546875" customWidth="1"/>
    <col min="13" max="13" width="3.28515625" customWidth="1"/>
    <col min="14" max="14" width="12.42578125" customWidth="1"/>
    <col min="23" max="26" width="9.140625" style="5"/>
  </cols>
  <sheetData>
    <row r="1" spans="1:27" s="5" customFormat="1">
      <c r="J1" s="40" t="s">
        <v>37</v>
      </c>
      <c r="K1" s="40"/>
      <c r="L1" s="40"/>
    </row>
    <row r="2" spans="1:27">
      <c r="B2" s="41"/>
      <c r="C2" s="41"/>
      <c r="D2" s="41"/>
      <c r="E2" s="41"/>
      <c r="F2" s="41"/>
      <c r="G2" s="41"/>
      <c r="H2" s="41"/>
      <c r="I2" s="41"/>
      <c r="J2" s="41"/>
      <c r="K2" s="41"/>
      <c r="L2" s="41"/>
    </row>
    <row r="3" spans="1:27">
      <c r="B3" s="26"/>
      <c r="C3" s="15"/>
      <c r="D3" s="15"/>
      <c r="E3" s="16" t="s">
        <v>22</v>
      </c>
      <c r="F3" s="13"/>
      <c r="G3" s="13"/>
      <c r="H3" s="13"/>
      <c r="I3" s="13"/>
      <c r="J3" s="13"/>
      <c r="K3" s="13"/>
      <c r="L3" s="14"/>
      <c r="M3" s="2"/>
    </row>
    <row r="4" spans="1:27" s="6" customFormat="1" ht="14.45" customHeight="1">
      <c r="B4" s="42" t="s">
        <v>0</v>
      </c>
      <c r="C4" s="43" t="s">
        <v>8</v>
      </c>
      <c r="D4" s="43" t="s">
        <v>12</v>
      </c>
      <c r="E4" s="42" t="s">
        <v>1</v>
      </c>
      <c r="F4" s="42" t="s">
        <v>27</v>
      </c>
      <c r="G4" s="47"/>
      <c r="H4" s="47"/>
      <c r="I4" s="48" t="s">
        <v>29</v>
      </c>
      <c r="J4" s="45" t="s">
        <v>30</v>
      </c>
      <c r="K4" s="45" t="s">
        <v>31</v>
      </c>
      <c r="L4" s="42" t="s">
        <v>2</v>
      </c>
      <c r="M4" s="7"/>
    </row>
    <row r="5" spans="1:27" s="8" customFormat="1" ht="81" customHeight="1">
      <c r="B5" s="42"/>
      <c r="C5" s="44"/>
      <c r="D5" s="44"/>
      <c r="E5" s="42"/>
      <c r="F5" s="42"/>
      <c r="G5" s="17" t="s">
        <v>9</v>
      </c>
      <c r="H5" s="17" t="s">
        <v>10</v>
      </c>
      <c r="I5" s="49"/>
      <c r="J5" s="46"/>
      <c r="K5" s="46"/>
      <c r="L5" s="42"/>
    </row>
    <row r="6" spans="1:27" s="35" customFormat="1" ht="17.25" customHeight="1">
      <c r="B6" s="29">
        <v>1</v>
      </c>
      <c r="C6" s="28">
        <v>2</v>
      </c>
      <c r="D6" s="28">
        <v>3</v>
      </c>
      <c r="E6" s="29">
        <v>4</v>
      </c>
      <c r="F6" s="29">
        <v>5</v>
      </c>
      <c r="G6" s="36">
        <v>6</v>
      </c>
      <c r="H6" s="36">
        <v>7</v>
      </c>
      <c r="I6" s="37">
        <v>8</v>
      </c>
      <c r="J6" s="28">
        <v>9</v>
      </c>
      <c r="K6" s="28">
        <v>10</v>
      </c>
      <c r="L6" s="29">
        <v>11</v>
      </c>
    </row>
    <row r="7" spans="1:27" s="18" customFormat="1" ht="307.5" customHeight="1">
      <c r="B7" s="30">
        <v>1</v>
      </c>
      <c r="C7" s="34" t="s">
        <v>25</v>
      </c>
      <c r="D7" s="33"/>
      <c r="E7" s="19" t="s">
        <v>34</v>
      </c>
      <c r="F7" s="30" t="s">
        <v>24</v>
      </c>
      <c r="G7" s="31">
        <v>215</v>
      </c>
      <c r="H7" s="31">
        <f>SUM(G7:G7)</f>
        <v>215</v>
      </c>
      <c r="I7" s="32">
        <v>790.59</v>
      </c>
      <c r="J7" s="32">
        <f t="shared" ref="J7" si="0">I7*H7</f>
        <v>169976.85</v>
      </c>
      <c r="K7" s="32">
        <f t="shared" ref="K7" si="1">J7*1.18</f>
        <v>200572.68299999999</v>
      </c>
      <c r="L7" s="33" t="s">
        <v>28</v>
      </c>
    </row>
    <row r="8" spans="1:27" s="18" customFormat="1">
      <c r="B8" s="20"/>
      <c r="C8" s="22"/>
      <c r="D8" s="22"/>
      <c r="E8" s="22"/>
      <c r="F8" s="21"/>
      <c r="G8" s="21"/>
      <c r="H8" s="21"/>
      <c r="I8" s="23"/>
      <c r="J8" s="39">
        <f>SUM(J7:J7)</f>
        <v>169976.85</v>
      </c>
      <c r="K8" s="39">
        <f>SUM(K7:K7)</f>
        <v>200572.68299999999</v>
      </c>
      <c r="L8" s="24"/>
    </row>
    <row r="9" spans="1:27" s="18" customFormat="1">
      <c r="B9" s="25"/>
      <c r="C9" s="24"/>
      <c r="D9" s="24"/>
      <c r="E9" s="24"/>
      <c r="F9" s="25"/>
      <c r="G9" s="25"/>
      <c r="H9" s="25"/>
      <c r="I9" s="25"/>
      <c r="J9" s="25" t="s">
        <v>11</v>
      </c>
      <c r="K9" s="38">
        <f>K8-J8</f>
        <v>30595.832999999984</v>
      </c>
      <c r="L9" s="24"/>
    </row>
    <row r="10" spans="1:27">
      <c r="A10" s="5"/>
      <c r="B10" s="62" t="s">
        <v>35</v>
      </c>
      <c r="C10" s="62"/>
      <c r="D10" s="62"/>
      <c r="E10" s="62"/>
      <c r="F10" s="62"/>
      <c r="G10" s="62"/>
      <c r="H10" s="62"/>
      <c r="I10" s="62"/>
      <c r="J10" s="62"/>
      <c r="K10" s="62"/>
      <c r="L10" s="62"/>
      <c r="M10" s="5"/>
      <c r="N10" s="5"/>
      <c r="O10" s="5"/>
      <c r="P10" s="5"/>
      <c r="Q10" s="5"/>
      <c r="R10" s="5"/>
      <c r="S10" s="5"/>
      <c r="T10" s="5"/>
      <c r="U10" s="5"/>
      <c r="V10" s="5"/>
      <c r="AA10" s="5"/>
    </row>
    <row r="11" spans="1:27">
      <c r="B11" s="62" t="s">
        <v>3</v>
      </c>
      <c r="C11" s="62"/>
      <c r="D11" s="62"/>
      <c r="E11" s="62"/>
      <c r="F11" s="62"/>
      <c r="G11" s="62"/>
      <c r="H11" s="62"/>
      <c r="I11" s="62"/>
      <c r="J11" s="62"/>
      <c r="K11" s="62"/>
      <c r="L11" s="62"/>
    </row>
    <row r="12" spans="1:27">
      <c r="B12" s="62" t="s">
        <v>4</v>
      </c>
      <c r="C12" s="62"/>
      <c r="D12" s="56" t="s">
        <v>33</v>
      </c>
      <c r="E12" s="57"/>
      <c r="F12" s="57"/>
      <c r="G12" s="57"/>
      <c r="H12" s="57"/>
      <c r="I12" s="57"/>
      <c r="J12" s="57"/>
      <c r="K12" s="57"/>
      <c r="L12" s="58"/>
    </row>
    <row r="13" spans="1:27" ht="13.9" customHeight="1">
      <c r="B13" s="62" t="s">
        <v>5</v>
      </c>
      <c r="C13" s="62"/>
      <c r="D13" s="59" t="s">
        <v>7</v>
      </c>
      <c r="E13" s="60"/>
      <c r="F13" s="60"/>
      <c r="G13" s="60"/>
      <c r="H13" s="60"/>
      <c r="I13" s="60"/>
      <c r="J13" s="60"/>
      <c r="K13" s="60"/>
      <c r="L13" s="61"/>
      <c r="M13" s="1"/>
      <c r="N13" s="1"/>
      <c r="O13" s="1"/>
      <c r="P13" s="1"/>
      <c r="Q13" s="1"/>
      <c r="R13" s="1"/>
    </row>
    <row r="14" spans="1:27">
      <c r="B14" s="62" t="s">
        <v>6</v>
      </c>
      <c r="C14" s="62"/>
      <c r="D14" s="50" t="s">
        <v>36</v>
      </c>
      <c r="E14" s="51"/>
      <c r="F14" s="51"/>
      <c r="G14" s="51"/>
      <c r="H14" s="51"/>
      <c r="I14" s="51"/>
      <c r="J14" s="51"/>
      <c r="K14" s="51"/>
      <c r="L14" s="52"/>
      <c r="N14" s="5"/>
      <c r="O14" s="5"/>
      <c r="P14" s="5"/>
      <c r="Q14" s="5"/>
      <c r="R14" s="5"/>
      <c r="S14" s="5"/>
      <c r="T14" s="5"/>
      <c r="U14" s="5"/>
      <c r="V14" s="5"/>
      <c r="AA14" s="5"/>
    </row>
    <row r="15" spans="1:27">
      <c r="B15" s="63" t="s">
        <v>32</v>
      </c>
      <c r="C15" s="63"/>
      <c r="D15" s="53" t="s">
        <v>26</v>
      </c>
      <c r="E15" s="54"/>
      <c r="F15" s="54"/>
      <c r="G15" s="54"/>
      <c r="H15" s="54"/>
      <c r="I15" s="54"/>
      <c r="J15" s="54"/>
      <c r="K15" s="54"/>
      <c r="L15" s="55"/>
    </row>
    <row r="16" spans="1:27">
      <c r="A16" s="5"/>
      <c r="B16" s="9"/>
      <c r="C16" s="9"/>
      <c r="D16" s="9"/>
      <c r="E16" s="10"/>
      <c r="F16" s="10"/>
      <c r="G16" s="10"/>
      <c r="H16" s="10"/>
      <c r="I16" s="10"/>
      <c r="J16" s="10"/>
      <c r="K16" s="10"/>
      <c r="L16" s="10"/>
      <c r="M16" s="5"/>
    </row>
    <row r="17" spans="3:9">
      <c r="C17" s="2"/>
      <c r="D17" s="2"/>
    </row>
    <row r="18" spans="3:9" s="27" customFormat="1"/>
    <row r="20" spans="3:9" s="27" customFormat="1">
      <c r="C20" s="27" t="s">
        <v>38</v>
      </c>
      <c r="I20" s="27" t="s">
        <v>39</v>
      </c>
    </row>
  </sheetData>
  <mergeCells count="22">
    <mergeCell ref="D14:L14"/>
    <mergeCell ref="D15:L15"/>
    <mergeCell ref="D4:D5"/>
    <mergeCell ref="D12:L12"/>
    <mergeCell ref="D13:L13"/>
    <mergeCell ref="B10:L10"/>
    <mergeCell ref="B14:C14"/>
    <mergeCell ref="B15:C15"/>
    <mergeCell ref="B12:C12"/>
    <mergeCell ref="B11:L11"/>
    <mergeCell ref="B13:C13"/>
    <mergeCell ref="J1:L1"/>
    <mergeCell ref="B2:L2"/>
    <mergeCell ref="B4:B5"/>
    <mergeCell ref="C4:C5"/>
    <mergeCell ref="K4:K5"/>
    <mergeCell ref="L4:L5"/>
    <mergeCell ref="E4:E5"/>
    <mergeCell ref="F4:F5"/>
    <mergeCell ref="G4:H4"/>
    <mergeCell ref="J4:J5"/>
    <mergeCell ref="I4:I5"/>
  </mergeCells>
  <pageMargins left="0.59055118110236227" right="0.19685039370078741" top="0.59055118110236227" bottom="0.39370078740157483" header="0.31496062992125984" footer="0.31496062992125984"/>
  <pageSetup paperSize="9" scale="6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11" t="s">
        <v>13</v>
      </c>
      <c r="B5" t="e">
        <f>XLR_ERRNAME</f>
        <v>#NAME?</v>
      </c>
    </row>
    <row r="6" spans="1:19">
      <c r="A6" t="s">
        <v>14</v>
      </c>
      <c r="B6">
        <v>11934</v>
      </c>
      <c r="C6" s="12" t="s">
        <v>15</v>
      </c>
      <c r="D6">
        <v>7361</v>
      </c>
      <c r="E6" s="12" t="s">
        <v>16</v>
      </c>
      <c r="F6" s="12" t="s">
        <v>17</v>
      </c>
      <c r="G6" s="12" t="s">
        <v>18</v>
      </c>
      <c r="H6" s="12" t="s">
        <v>18</v>
      </c>
      <c r="I6" s="12" t="s">
        <v>18</v>
      </c>
      <c r="J6" s="12" t="s">
        <v>16</v>
      </c>
      <c r="K6" s="12" t="s">
        <v>19</v>
      </c>
      <c r="L6" s="12" t="s">
        <v>20</v>
      </c>
      <c r="M6" s="12" t="s">
        <v>21</v>
      </c>
      <c r="N6" s="12" t="s">
        <v>18</v>
      </c>
      <c r="O6">
        <v>1655</v>
      </c>
      <c r="P6" s="12" t="s">
        <v>22</v>
      </c>
      <c r="Q6">
        <v>0</v>
      </c>
      <c r="R6" s="12" t="s">
        <v>18</v>
      </c>
      <c r="S6" s="12"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Query1</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Максимовский Яков Александрович</dc:creator>
  <cp:lastModifiedBy>Фаррахова Эльвера Римовна</cp:lastModifiedBy>
  <cp:lastPrinted>2016-03-28T10:17:49Z</cp:lastPrinted>
  <dcterms:created xsi:type="dcterms:W3CDTF">2013-12-19T08:11:42Z</dcterms:created>
  <dcterms:modified xsi:type="dcterms:W3CDTF">2016-04-18T11:48:39Z</dcterms:modified>
</cp:coreProperties>
</file>